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<sst xmlns="http://schemas.openxmlformats.org/spreadsheetml/2006/main" count="162" uniqueCount="113">
  <si>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</si>
  <si>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</si>
  <si>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</si>
  <si>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</si>
  <si>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</si>
  <si>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</si>
  <si>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</si>
  <si>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</si>
  <si>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</si>
  <si>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</si>
  <si>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</si>
  <si>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</si>
  <si>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</si>
  <si>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</si>
  <si>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</si>
  <si>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</si>
  <si>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</si>
  <si>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</si>
  <si>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</si>
  <si>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</si>
  <si>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</si>
  <si>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</si>
  <si>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</si>
  <si>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</si>
  <si>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</si>
  <si>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</si>
  <si>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</si>
  <si>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</si>
  <si>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</si>
  <si>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</si>
  <si>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</si>
  <si>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</si>
  <si>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</si>
  <si>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</si>
  <si>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</si>
  <si>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</si>
  <si>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</si>
  <si>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</si>
  <si>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</si>
  <si>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</si>
  <si>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</si>
  <si>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</si>
  <si>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</si>
  <si>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</si>
  <si>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</si>
  <si>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</si>
  <si>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</si>
  <si>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</si>
  <si>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</si>
  <si>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</si>
  <si>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</si>
  <si>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</si>
  <si>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</si>
  <si>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</si>
  <si>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</si>
  <si>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</si>
  <si>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</si>
  <si>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</si>
  <si>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</si>
  <si>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</si>
  <si>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</si>
  <si>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</si>
  <si>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</si>
  <si>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</si>
  <si>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</si>
  <si>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</si>
  <si>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</si>
  <si>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</si>
  <si>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</si>
  <si>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</si>
  <si>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</si>
  <si>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</si>
  <si>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</si>
  <si>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</si>
  <si>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</si>
  <si>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</si>
  <si>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</si>
  <si>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</si>
  <si>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</si>
  <si>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</si>
  <si>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</si>
  <si>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</si>
  <si>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</si>
  <si>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</si>
  <si>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</si>
  <si>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</si>
  <si>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</si>
  <si>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</si>
  <si>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</si>
  <si>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</si>
  <si>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</si>
  <si>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</si>
  <si>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</si>
  <si>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</si>
  <si>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</si>
  <si>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</si>
  <si>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</si>
  <si>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</si>
  <si>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</si>
  <si>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</si>
  <si>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</si>
  <si>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</si>
  <si>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</si>
  <si>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</si>
  <si>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</si>
  <si>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</si>
  <si>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</si>
  <si>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</si>
  <si>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</si>
  <si>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</si>
  <si>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</si>
  <si>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</si>
  <si>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08.11.2016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</si>
</sst>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5392536"/>
        <c:axId val="4315097"/>
      </c:bar3D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38835874"/>
        <c:axId val="13978547"/>
      </c:bar3D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8698060"/>
        <c:axId val="58520493"/>
      </c:bar3D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6922390"/>
        <c:axId val="42539463"/>
      </c:bar3DChart>
      <c:catAx>
        <c:axId val="5692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9463"/>
        <c:crosses val="autoZero"/>
        <c:auto val="1"/>
        <c:lblOffset val="100"/>
        <c:tickLblSkip val="1"/>
        <c:noMultiLvlLbl val="0"/>
      </c:catAx>
      <c:valAx>
        <c:axId val="42539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2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7310848"/>
        <c:axId val="23144449"/>
      </c:bar3DChart>
      <c:catAx>
        <c:axId val="4731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44449"/>
        <c:crosses val="autoZero"/>
        <c:auto val="1"/>
        <c:lblOffset val="100"/>
        <c:tickLblSkip val="2"/>
        <c:noMultiLvlLbl val="0"/>
      </c:catAx>
      <c:valAx>
        <c:axId val="23144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973450"/>
        <c:axId val="62761051"/>
      </c:bar3D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3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7978548"/>
        <c:axId val="50480341"/>
      </c:bar3D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51669886"/>
        <c:axId val="62375791"/>
      </c:bar3D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75791"/>
        <c:crosses val="autoZero"/>
        <c:auto val="1"/>
        <c:lblOffset val="100"/>
        <c:tickLblSkip val="1"/>
        <c:noMultiLvlLbl val="0"/>
      </c:catAx>
      <c:valAx>
        <c:axId val="62375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4511208"/>
        <c:axId val="19274281"/>
      </c:bar3D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74281"/>
        <c:crosses val="autoZero"/>
        <c:auto val="1"/>
        <c:lblOffset val="100"/>
        <c:tickLblSkip val="1"/>
        <c:noMultiLvlLbl val="0"/>
      </c:catAx>
      <c:valAx>
        <c:axId val="19274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+1315.8+278.4+2025.4+693.8+268.2+17968.9+60.5+5.3-0.4+36.7+2.9+1390.8</f>
        <v>332980.2000000001</v>
      </c>
      <c r="E6" s="3">
        <f>D6/D150*100</f>
        <v>26.63787684937257</v>
      </c>
      <c r="F6" s="3">
        <f>D6/B6*100</f>
        <v>81.81798077924839</v>
      </c>
      <c r="G6" s="3">
        <f aca="true" t="shared" si="0" ref="G6:G43">D6/C6*100</f>
        <v>73.90924115777612</v>
      </c>
      <c r="H6" s="47">
        <f>B6-D6</f>
        <v>73996.59999999986</v>
      </c>
      <c r="I6" s="47">
        <f aca="true" t="shared" si="1" ref="I6:I43">C6-D6</f>
        <v>117545.59999999986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</f>
        <v>143952.6</v>
      </c>
      <c r="E7" s="95">
        <f>D7/D6*100</f>
        <v>43.23157953535974</v>
      </c>
      <c r="F7" s="95">
        <f>D7/B7*100</f>
        <v>83.89203037192141</v>
      </c>
      <c r="G7" s="95">
        <f>D7/C7*100</f>
        <v>76.61226114649682</v>
      </c>
      <c r="H7" s="105">
        <f>B7-D7</f>
        <v>27640.100000000006</v>
      </c>
      <c r="I7" s="105">
        <f t="shared" si="1"/>
        <v>43945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</f>
        <v>256037.1999999999</v>
      </c>
      <c r="E8" s="1">
        <f>D8/D6*100</f>
        <v>76.89262004167209</v>
      </c>
      <c r="F8" s="1">
        <f>D8/B8*100</f>
        <v>90.1060668820686</v>
      </c>
      <c r="G8" s="1">
        <f t="shared" si="0"/>
        <v>81.94060937033949</v>
      </c>
      <c r="H8" s="44">
        <f>B8-D8</f>
        <v>28113.700000000128</v>
      </c>
      <c r="I8" s="44">
        <f t="shared" si="1"/>
        <v>56429.600000000035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</f>
        <v>52.49999999999999</v>
      </c>
      <c r="E9" s="12">
        <f>D9/D6*100</f>
        <v>0.015766703245418186</v>
      </c>
      <c r="F9" s="120">
        <f>D9/B9*100</f>
        <v>63.7135922330097</v>
      </c>
      <c r="G9" s="1">
        <f t="shared" si="0"/>
        <v>61.26021003500583</v>
      </c>
      <c r="H9" s="44">
        <f aca="true" t="shared" si="2" ref="H9:H43">B9-D9</f>
        <v>29.900000000000013</v>
      </c>
      <c r="I9" s="44">
        <f t="shared" si="1"/>
        <v>33.20000000000001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</f>
        <v>21705.40000000001</v>
      </c>
      <c r="E10" s="1">
        <f>D10/D6*100</f>
        <v>6.518525726154288</v>
      </c>
      <c r="F10" s="1">
        <f aca="true" t="shared" si="3" ref="F10:F41">D10/B10*100</f>
        <v>73.2553037820033</v>
      </c>
      <c r="G10" s="1">
        <f t="shared" si="0"/>
        <v>68.4937645158033</v>
      </c>
      <c r="H10" s="44">
        <f t="shared" si="2"/>
        <v>7924.3999999999905</v>
      </c>
      <c r="I10" s="44">
        <f t="shared" si="1"/>
        <v>9984.199999999993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</f>
        <v>34637</v>
      </c>
      <c r="E11" s="1">
        <f>D11/D6*100</f>
        <v>10.402120005934282</v>
      </c>
      <c r="F11" s="1">
        <f t="shared" si="3"/>
        <v>53.95238569951027</v>
      </c>
      <c r="G11" s="1">
        <f t="shared" si="0"/>
        <v>46.19449245673559</v>
      </c>
      <c r="H11" s="44">
        <f t="shared" si="2"/>
        <v>29562.199999999997</v>
      </c>
      <c r="I11" s="44">
        <f t="shared" si="1"/>
        <v>40343.8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</f>
        <v>10287.6</v>
      </c>
      <c r="E12" s="1">
        <f>D12/D6*100</f>
        <v>3.0895530725250318</v>
      </c>
      <c r="F12" s="1">
        <f t="shared" si="3"/>
        <v>77.17397827522056</v>
      </c>
      <c r="G12" s="1">
        <f t="shared" si="0"/>
        <v>69.79375848032565</v>
      </c>
      <c r="H12" s="44">
        <f t="shared" si="2"/>
        <v>3042.7999999999993</v>
      </c>
      <c r="I12" s="44">
        <f t="shared" si="1"/>
        <v>4452.4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10260.500000000224</v>
      </c>
      <c r="E13" s="1">
        <f>D13/D6*100</f>
        <v>3.081414450468893</v>
      </c>
      <c r="F13" s="1">
        <f t="shared" si="3"/>
        <v>65.83954158405196</v>
      </c>
      <c r="G13" s="1">
        <f t="shared" si="0"/>
        <v>61.94869255987901</v>
      </c>
      <c r="H13" s="44">
        <f t="shared" si="2"/>
        <v>5323.5999999997475</v>
      </c>
      <c r="I13" s="44">
        <f t="shared" si="1"/>
        <v>6302.399999999814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</f>
        <v>202333.19999999998</v>
      </c>
      <c r="E18" s="3">
        <f>D18/D150*100</f>
        <v>16.18632838871341</v>
      </c>
      <c r="F18" s="3">
        <f>D18/B18*100</f>
        <v>84.8179772869324</v>
      </c>
      <c r="G18" s="3">
        <f t="shared" si="0"/>
        <v>77.60019636570043</v>
      </c>
      <c r="H18" s="47">
        <f>B18-D18</f>
        <v>36216.70000000001</v>
      </c>
      <c r="I18" s="47">
        <f t="shared" si="1"/>
        <v>58404.80000000002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</f>
        <v>149488.39999999997</v>
      </c>
      <c r="E19" s="95">
        <f>D19/D18*100</f>
        <v>73.88228921402913</v>
      </c>
      <c r="F19" s="95">
        <f t="shared" si="3"/>
        <v>85.94443591640835</v>
      </c>
      <c r="G19" s="95">
        <f t="shared" si="0"/>
        <v>78.0485818333703</v>
      </c>
      <c r="H19" s="105">
        <f t="shared" si="2"/>
        <v>24447.70000000004</v>
      </c>
      <c r="I19" s="105">
        <f t="shared" si="1"/>
        <v>42044.100000000035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</f>
        <v>157802.9</v>
      </c>
      <c r="E20" s="1">
        <f>D20/D18*100</f>
        <v>77.99159999446458</v>
      </c>
      <c r="F20" s="1">
        <f t="shared" si="3"/>
        <v>90.65610142266567</v>
      </c>
      <c r="G20" s="1">
        <f t="shared" si="0"/>
        <v>83.23561152786759</v>
      </c>
      <c r="H20" s="44">
        <f t="shared" si="2"/>
        <v>16264.700000000012</v>
      </c>
      <c r="I20" s="44">
        <f t="shared" si="1"/>
        <v>31782.899999999994</v>
      </c>
    </row>
    <row r="21" spans="1:9" ht="18">
      <c r="A21" s="23" t="s">
        <v>2</v>
      </c>
      <c r="B21" s="42">
        <v>21236.8</v>
      </c>
      <c r="C21" s="43">
        <f>20454.1+500+110+1045.6+41</f>
        <v>22150.699999999997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</f>
        <v>17801.299999999996</v>
      </c>
      <c r="E21" s="1">
        <f>D21/D18*100</f>
        <v>8.798012387487567</v>
      </c>
      <c r="F21" s="1">
        <f t="shared" si="3"/>
        <v>83.82289233782866</v>
      </c>
      <c r="G21" s="1">
        <f t="shared" si="0"/>
        <v>80.3645031533992</v>
      </c>
      <c r="H21" s="44">
        <f t="shared" si="2"/>
        <v>3435.5000000000036</v>
      </c>
      <c r="I21" s="44">
        <f t="shared" si="1"/>
        <v>4349.4000000000015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</f>
        <v>3668.1</v>
      </c>
      <c r="E22" s="1">
        <f>D22/D18*100</f>
        <v>1.8129007004287978</v>
      </c>
      <c r="F22" s="1">
        <f t="shared" si="3"/>
        <v>88.60144927536233</v>
      </c>
      <c r="G22" s="1">
        <f t="shared" si="0"/>
        <v>81.31997250981001</v>
      </c>
      <c r="H22" s="44">
        <f t="shared" si="2"/>
        <v>471.9000000000001</v>
      </c>
      <c r="I22" s="44">
        <f t="shared" si="1"/>
        <v>842.5999999999999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</f>
        <v>16769.099999999995</v>
      </c>
      <c r="E23" s="1">
        <f>D23/D18*100</f>
        <v>8.287863781129342</v>
      </c>
      <c r="F23" s="1">
        <f t="shared" si="3"/>
        <v>67.45034471107819</v>
      </c>
      <c r="G23" s="1">
        <f t="shared" si="0"/>
        <v>56.41716627303739</v>
      </c>
      <c r="H23" s="44">
        <f t="shared" si="2"/>
        <v>8092.300000000007</v>
      </c>
      <c r="I23" s="44">
        <f t="shared" si="1"/>
        <v>12954.300000000007</v>
      </c>
    </row>
    <row r="24" spans="1:9" ht="18">
      <c r="A24" s="23" t="s">
        <v>14</v>
      </c>
      <c r="B24" s="42">
        <v>1506</v>
      </c>
      <c r="C24" s="43">
        <f>1591.6+29.5</f>
        <v>1621.1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0.6289625232042987</v>
      </c>
      <c r="F24" s="1">
        <f t="shared" si="3"/>
        <v>84.5019920318725</v>
      </c>
      <c r="G24" s="1">
        <f t="shared" si="0"/>
        <v>78.50225155758436</v>
      </c>
      <c r="H24" s="44">
        <f t="shared" si="2"/>
        <v>233.4000000000001</v>
      </c>
      <c r="I24" s="44">
        <f t="shared" si="1"/>
        <v>348.5</v>
      </c>
    </row>
    <row r="25" spans="1:9" ht="18.75" thickBot="1">
      <c r="A25" s="23" t="s">
        <v>29</v>
      </c>
      <c r="B25" s="43">
        <f>B18-B20-B21-B22-B23-B24</f>
        <v>12738.099999999984</v>
      </c>
      <c r="C25" s="43">
        <f>C18-C20-C21-C22-C23-C24</f>
        <v>13146.300000000016</v>
      </c>
      <c r="D25" s="43">
        <f>D18-D20-D21-D22-D23-D24</f>
        <v>5019.199999999999</v>
      </c>
      <c r="E25" s="1">
        <f>D25/D18*100</f>
        <v>2.480660613285412</v>
      </c>
      <c r="F25" s="1">
        <f t="shared" si="3"/>
        <v>39.40305069044838</v>
      </c>
      <c r="G25" s="1">
        <f t="shared" si="0"/>
        <v>38.179563831648395</v>
      </c>
      <c r="H25" s="44">
        <f t="shared" si="2"/>
        <v>7718.899999999985</v>
      </c>
      <c r="I25" s="44">
        <f t="shared" si="1"/>
        <v>8127.100000000017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</f>
        <v>39143.299999999996</v>
      </c>
      <c r="E33" s="3">
        <f>D33/D150*100</f>
        <v>3.131400620451441</v>
      </c>
      <c r="F33" s="3">
        <f>D33/B33*100</f>
        <v>86.43862690324504</v>
      </c>
      <c r="G33" s="3">
        <f t="shared" si="0"/>
        <v>78.31244310622505</v>
      </c>
      <c r="H33" s="47">
        <f t="shared" si="2"/>
        <v>6141.200000000004</v>
      </c>
      <c r="I33" s="47">
        <f t="shared" si="1"/>
        <v>10840.200000000004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</f>
        <v>29247.79999999999</v>
      </c>
      <c r="E34" s="1">
        <f>D34/D33*100</f>
        <v>74.71981156417571</v>
      </c>
      <c r="F34" s="1">
        <f t="shared" si="3"/>
        <v>88.86127483745516</v>
      </c>
      <c r="G34" s="1">
        <f t="shared" si="0"/>
        <v>80.46317260579981</v>
      </c>
      <c r="H34" s="44">
        <f t="shared" si="2"/>
        <v>3666.2000000000116</v>
      </c>
      <c r="I34" s="44">
        <f t="shared" si="1"/>
        <v>7101.500000000007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</f>
        <v>1380.3999999999992</v>
      </c>
      <c r="E36" s="1">
        <f>D36/D33*100</f>
        <v>3.526529444374898</v>
      </c>
      <c r="F36" s="1">
        <f t="shared" si="3"/>
        <v>49.84113229347195</v>
      </c>
      <c r="G36" s="1">
        <f t="shared" si="0"/>
        <v>40.787140999881785</v>
      </c>
      <c r="H36" s="44">
        <f t="shared" si="2"/>
        <v>1389.2000000000007</v>
      </c>
      <c r="I36" s="44">
        <f t="shared" si="1"/>
        <v>2004.000000000001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2.1656324326257628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</f>
        <v>30.3</v>
      </c>
      <c r="E38" s="1">
        <f>D38/D33*100</f>
        <v>0.07740788334146585</v>
      </c>
      <c r="F38" s="1">
        <f t="shared" si="3"/>
        <v>54.39856373429084</v>
      </c>
      <c r="G38" s="1">
        <f t="shared" si="0"/>
        <v>49.83552631578947</v>
      </c>
      <c r="H38" s="44">
        <f t="shared" si="2"/>
        <v>25.400000000000002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7637.100000000008</v>
      </c>
      <c r="E39" s="1">
        <f>D39/D33*100</f>
        <v>19.51061867548216</v>
      </c>
      <c r="F39" s="1">
        <f t="shared" si="3"/>
        <v>88.49581107544708</v>
      </c>
      <c r="G39" s="1">
        <f t="shared" si="0"/>
        <v>82.47675410650456</v>
      </c>
      <c r="H39" s="44">
        <f>B39-D39</f>
        <v>992.799999999992</v>
      </c>
      <c r="I39" s="44">
        <f t="shared" si="1"/>
        <v>1622.5999999999985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</f>
        <v>958.6</v>
      </c>
      <c r="E43" s="3">
        <f>D43/D150*100</f>
        <v>0.07668644786629518</v>
      </c>
      <c r="F43" s="3">
        <f>D43/B43*100</f>
        <v>72.77558457333738</v>
      </c>
      <c r="G43" s="3">
        <f t="shared" si="0"/>
        <v>66.5001734304544</v>
      </c>
      <c r="H43" s="47">
        <f t="shared" si="2"/>
        <v>358.6</v>
      </c>
      <c r="I43" s="47">
        <f t="shared" si="1"/>
        <v>482.9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</f>
        <v>6166.999999999999</v>
      </c>
      <c r="E45" s="3">
        <f>D45/D150*100</f>
        <v>0.4933500145957044</v>
      </c>
      <c r="F45" s="3">
        <f>D45/B45*100</f>
        <v>87.76773642638581</v>
      </c>
      <c r="G45" s="3">
        <f aca="true" t="shared" si="4" ref="G45:G76">D45/C45*100</f>
        <v>79.19711310020674</v>
      </c>
      <c r="H45" s="47">
        <f>B45-D45</f>
        <v>859.5000000000009</v>
      </c>
      <c r="I45" s="47">
        <f aca="true" t="shared" si="5" ref="I45:I77">C45-D45</f>
        <v>1619.9000000000015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</f>
        <v>5556.900000000001</v>
      </c>
      <c r="E46" s="1">
        <f>D46/D45*100</f>
        <v>90.10702124209504</v>
      </c>
      <c r="F46" s="1">
        <f aca="true" t="shared" si="6" ref="F46:F74">D46/B46*100</f>
        <v>89.9567772327716</v>
      </c>
      <c r="G46" s="1">
        <f t="shared" si="4"/>
        <v>82.28056147832268</v>
      </c>
      <c r="H46" s="44">
        <f aca="true" t="shared" si="7" ref="H46:H74">B46-D46</f>
        <v>620.3999999999996</v>
      </c>
      <c r="I46" s="44">
        <f t="shared" si="5"/>
        <v>1196.6999999999998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</f>
        <v>1.0999999999999999</v>
      </c>
      <c r="E47" s="1">
        <f>D47/D45*100</f>
        <v>0.01783687368250365</v>
      </c>
      <c r="F47" s="1">
        <f t="shared" si="6"/>
        <v>84.6153846153846</v>
      </c>
      <c r="G47" s="1">
        <f t="shared" si="4"/>
        <v>84.6153846153846</v>
      </c>
      <c r="H47" s="44">
        <f t="shared" si="7"/>
        <v>0.20000000000000018</v>
      </c>
      <c r="I47" s="44">
        <f t="shared" si="5"/>
        <v>0.20000000000000018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</f>
        <v>41.6</v>
      </c>
      <c r="E48" s="1">
        <f>D48/D45*100</f>
        <v>0.6745581319928653</v>
      </c>
      <c r="F48" s="1">
        <f t="shared" si="6"/>
        <v>73.75886524822695</v>
      </c>
      <c r="G48" s="1">
        <f t="shared" si="4"/>
        <v>58.84016973125884</v>
      </c>
      <c r="H48" s="44">
        <f t="shared" si="7"/>
        <v>14.799999999999997</v>
      </c>
      <c r="I48" s="44">
        <f t="shared" si="5"/>
        <v>29.1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</f>
        <v>310.3000000000001</v>
      </c>
      <c r="E49" s="1">
        <f>D49/D45*100</f>
        <v>5.0316199124371686</v>
      </c>
      <c r="F49" s="1">
        <f t="shared" si="6"/>
        <v>66.00723250372263</v>
      </c>
      <c r="G49" s="1">
        <f t="shared" si="4"/>
        <v>50.95238095238097</v>
      </c>
      <c r="H49" s="44">
        <f t="shared" si="7"/>
        <v>159.7999999999999</v>
      </c>
      <c r="I49" s="44">
        <f t="shared" si="5"/>
        <v>298.6999999999999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257.0999999999984</v>
      </c>
      <c r="E50" s="1">
        <f>D50/D45*100</f>
        <v>4.1689638397924185</v>
      </c>
      <c r="F50" s="1">
        <f t="shared" si="6"/>
        <v>79.99377722464173</v>
      </c>
      <c r="G50" s="1">
        <f t="shared" si="4"/>
        <v>72.97757592960495</v>
      </c>
      <c r="H50" s="44">
        <f t="shared" si="7"/>
        <v>64.30000000000143</v>
      </c>
      <c r="I50" s="44">
        <f t="shared" si="5"/>
        <v>95.20000000000181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</f>
        <v>12072.899999999989</v>
      </c>
      <c r="E51" s="3">
        <f>D51/D150*100</f>
        <v>0.9658124519559713</v>
      </c>
      <c r="F51" s="3">
        <f>D51/B51*100</f>
        <v>78.48004992394392</v>
      </c>
      <c r="G51" s="3">
        <f t="shared" si="4"/>
        <v>71.26396751096439</v>
      </c>
      <c r="H51" s="47">
        <f>B51-D51</f>
        <v>3310.500000000011</v>
      </c>
      <c r="I51" s="47">
        <f t="shared" si="5"/>
        <v>4868.20000000001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</f>
        <v>8231.299999999997</v>
      </c>
      <c r="E52" s="1">
        <f>D52/D51*100</f>
        <v>68.17997332869489</v>
      </c>
      <c r="F52" s="1">
        <f t="shared" si="6"/>
        <v>88.35848773052231</v>
      </c>
      <c r="G52" s="1">
        <f t="shared" si="4"/>
        <v>79.6934754615779</v>
      </c>
      <c r="H52" s="44">
        <f t="shared" si="7"/>
        <v>1084.5000000000018</v>
      </c>
      <c r="I52" s="44">
        <f t="shared" si="5"/>
        <v>2097.4000000000033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</f>
        <v>194.90000000000006</v>
      </c>
      <c r="E54" s="1">
        <f>D54/D51*100</f>
        <v>1.6143594331105224</v>
      </c>
      <c r="F54" s="1">
        <f t="shared" si="6"/>
        <v>72.07840236686394</v>
      </c>
      <c r="G54" s="1">
        <f t="shared" si="4"/>
        <v>67.90940766550526</v>
      </c>
      <c r="H54" s="44">
        <f t="shared" si="7"/>
        <v>75.49999999999991</v>
      </c>
      <c r="I54" s="44">
        <f t="shared" si="5"/>
        <v>92.09999999999994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</f>
        <v>414.20000000000005</v>
      </c>
      <c r="E55" s="1">
        <f>D55/D51*100</f>
        <v>3.430824408385727</v>
      </c>
      <c r="F55" s="1">
        <f t="shared" si="6"/>
        <v>52.25179765358901</v>
      </c>
      <c r="G55" s="1">
        <f t="shared" si="4"/>
        <v>44.38966884578288</v>
      </c>
      <c r="H55" s="44">
        <f t="shared" si="7"/>
        <v>378.5</v>
      </c>
      <c r="I55" s="44">
        <f t="shared" si="5"/>
        <v>518.9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1.6566028046285497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3032.4999999999914</v>
      </c>
      <c r="E57" s="1">
        <f>D57/D51*100</f>
        <v>25.118240025180317</v>
      </c>
      <c r="F57" s="1">
        <f t="shared" si="6"/>
        <v>64.30919308662901</v>
      </c>
      <c r="G57" s="1">
        <f t="shared" si="4"/>
        <v>59.457286826264976</v>
      </c>
      <c r="H57" s="44">
        <f>B57-D57</f>
        <v>1683.0000000000095</v>
      </c>
      <c r="I57" s="44">
        <f>C57-D57</f>
        <v>2067.800000000006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</f>
        <v>4551.699999999998</v>
      </c>
      <c r="E59" s="3">
        <f>D59/D150*100</f>
        <v>0.36412863003652784</v>
      </c>
      <c r="F59" s="3">
        <f>D59/B59*100</f>
        <v>79.00748121018552</v>
      </c>
      <c r="G59" s="3">
        <f t="shared" si="4"/>
        <v>75.46672414364821</v>
      </c>
      <c r="H59" s="47">
        <f>B59-D59</f>
        <v>1209.4000000000024</v>
      </c>
      <c r="I59" s="47">
        <f t="shared" si="5"/>
        <v>1479.7000000000016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</f>
        <v>1347</v>
      </c>
      <c r="E60" s="1">
        <f>D60/D59*100</f>
        <v>29.593338752554004</v>
      </c>
      <c r="F60" s="1">
        <f t="shared" si="6"/>
        <v>89.1875786267629</v>
      </c>
      <c r="G60" s="1">
        <f t="shared" si="4"/>
        <v>82.00413977840009</v>
      </c>
      <c r="H60" s="44">
        <f t="shared" si="7"/>
        <v>163.29999999999995</v>
      </c>
      <c r="I60" s="44">
        <f t="shared" si="5"/>
        <v>295.60000000000014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6.847990860557599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</f>
        <v>208.70000000000002</v>
      </c>
      <c r="E62" s="1">
        <f>D62/D59*100</f>
        <v>4.585100072500387</v>
      </c>
      <c r="F62" s="1">
        <f t="shared" si="6"/>
        <v>39.1924882629108</v>
      </c>
      <c r="G62" s="1">
        <f t="shared" si="4"/>
        <v>33.2589641434263</v>
      </c>
      <c r="H62" s="44">
        <f t="shared" si="7"/>
        <v>323.79999999999995</v>
      </c>
      <c r="I62" s="44">
        <f t="shared" si="5"/>
        <v>418.79999999999995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</f>
        <v>2574.6000000000004</v>
      </c>
      <c r="E63" s="1">
        <f>D63/D59*100</f>
        <v>56.56348177603976</v>
      </c>
      <c r="F63" s="1">
        <f t="shared" si="6"/>
        <v>81.69702354509108</v>
      </c>
      <c r="G63" s="1">
        <f t="shared" si="4"/>
        <v>81.6970235450911</v>
      </c>
      <c r="H63" s="44">
        <f t="shared" si="7"/>
        <v>576.7999999999997</v>
      </c>
      <c r="I63" s="44">
        <f t="shared" si="5"/>
        <v>576.7999999999993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109.69999999999777</v>
      </c>
      <c r="E64" s="1">
        <f>D64/D59*100</f>
        <v>2.4100885383482615</v>
      </c>
      <c r="F64" s="1">
        <f t="shared" si="6"/>
        <v>43.00274402195129</v>
      </c>
      <c r="G64" s="1">
        <f t="shared" si="4"/>
        <v>36.79973163367927</v>
      </c>
      <c r="H64" s="44">
        <f t="shared" si="7"/>
        <v>145.4000000000023</v>
      </c>
      <c r="I64" s="44">
        <f t="shared" si="5"/>
        <v>188.40000000000185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0.01435970935948256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44075.1+103.3+46.5+25+15.6+5.7+164.2+1847.8+521.6+2.8+15.8+61.2+46.7+110.4+15</f>
        <v>47056.7</v>
      </c>
      <c r="E90" s="3">
        <f>D90/D150*100</f>
        <v>3.7644598073334987</v>
      </c>
      <c r="F90" s="3">
        <f aca="true" t="shared" si="10" ref="F90:F96">D90/B90*100</f>
        <v>84.82352729108082</v>
      </c>
      <c r="G90" s="3">
        <f t="shared" si="8"/>
        <v>78.62439431913114</v>
      </c>
      <c r="H90" s="47">
        <f aca="true" t="shared" si="11" ref="H90:H96">B90-D90</f>
        <v>8419.300000000003</v>
      </c>
      <c r="I90" s="47">
        <f t="shared" si="9"/>
        <v>12793.300000000017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</f>
        <v>40153.69999999999</v>
      </c>
      <c r="E91" s="1">
        <f>D91/D90*100</f>
        <v>85.33046303714454</v>
      </c>
      <c r="F91" s="1">
        <f t="shared" si="10"/>
        <v>87.33488919387428</v>
      </c>
      <c r="G91" s="1">
        <f t="shared" si="8"/>
        <v>80.82353912082557</v>
      </c>
      <c r="H91" s="44">
        <f t="shared" si="11"/>
        <v>5823.000000000007</v>
      </c>
      <c r="I91" s="44">
        <f t="shared" si="9"/>
        <v>9527.000000000007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</f>
        <v>1278.6</v>
      </c>
      <c r="E92" s="1">
        <f>D92/D90*100</f>
        <v>2.7171476112859594</v>
      </c>
      <c r="F92" s="1">
        <f t="shared" si="10"/>
        <v>69.86885245901638</v>
      </c>
      <c r="G92" s="1">
        <f t="shared" si="8"/>
        <v>60.271518808334115</v>
      </c>
      <c r="H92" s="44">
        <f t="shared" si="11"/>
        <v>551.4000000000001</v>
      </c>
      <c r="I92" s="44">
        <f t="shared" si="9"/>
        <v>842.8000000000002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5624.400000000007</v>
      </c>
      <c r="E94" s="1">
        <f>D94/D90*100</f>
        <v>11.952389351569504</v>
      </c>
      <c r="F94" s="1">
        <f t="shared" si="10"/>
        <v>73.33654961991323</v>
      </c>
      <c r="G94" s="1">
        <f>D94/C94*100</f>
        <v>69.8865542563898</v>
      </c>
      <c r="H94" s="44">
        <f t="shared" si="11"/>
        <v>2044.899999999996</v>
      </c>
      <c r="I94" s="44">
        <f>C94-D94</f>
        <v>2423.500000000011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</f>
        <v>67896.59999999999</v>
      </c>
      <c r="E95" s="107">
        <f>D95/D150*100</f>
        <v>5.431618064050381</v>
      </c>
      <c r="F95" s="110">
        <f t="shared" si="10"/>
        <v>91.95060150080646</v>
      </c>
      <c r="G95" s="106">
        <f>D95/C95*100</f>
        <v>84.72713750193421</v>
      </c>
      <c r="H95" s="112">
        <f t="shared" si="11"/>
        <v>5943.700000000012</v>
      </c>
      <c r="I95" s="122">
        <f>C95-D95</f>
        <v>12239.000000000015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</f>
        <v>5233.2</v>
      </c>
      <c r="E96" s="117">
        <f>D96/D95*100</f>
        <v>7.707602442537624</v>
      </c>
      <c r="F96" s="118">
        <f t="shared" si="10"/>
        <v>72.04195977478282</v>
      </c>
      <c r="G96" s="119">
        <f>D96/C96*100</f>
        <v>62.46732318710833</v>
      </c>
      <c r="H96" s="123">
        <f t="shared" si="11"/>
        <v>2030.9000000000005</v>
      </c>
      <c r="I96" s="124">
        <f>C96-D96</f>
        <v>3144.3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</f>
        <v>6438.1</v>
      </c>
      <c r="E102" s="19">
        <f>D102/D150*100</f>
        <v>0.515037575639469</v>
      </c>
      <c r="F102" s="19">
        <f>D102/B102*100</f>
        <v>67.41818943400179</v>
      </c>
      <c r="G102" s="19">
        <f aca="true" t="shared" si="12" ref="G102:G148">D102/C102*100</f>
        <v>61.09413550958437</v>
      </c>
      <c r="H102" s="79">
        <f aca="true" t="shared" si="13" ref="H102:H107">B102-D102</f>
        <v>3111.3999999999996</v>
      </c>
      <c r="I102" s="79">
        <f aca="true" t="shared" si="14" ref="I102:I148">C102-D102</f>
        <v>4099.9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2.0565073546543235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</f>
        <v>5361.500000000001</v>
      </c>
      <c r="E104" s="1">
        <f>D104/D102*100</f>
        <v>83.277675090477</v>
      </c>
      <c r="F104" s="1">
        <f aca="true" t="shared" si="15" ref="F104:F148">D104/B104*100</f>
        <v>68.99724602990761</v>
      </c>
      <c r="G104" s="1">
        <f t="shared" si="12"/>
        <v>62.04075492657866</v>
      </c>
      <c r="H104" s="44">
        <f t="shared" si="13"/>
        <v>2409.0999999999995</v>
      </c>
      <c r="I104" s="44">
        <f t="shared" si="14"/>
        <v>3280.3999999999987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944.1999999999998</v>
      </c>
      <c r="E106" s="84">
        <f>D106/D102*100</f>
        <v>14.665817554868669</v>
      </c>
      <c r="F106" s="84">
        <f t="shared" si="15"/>
        <v>58.16904879250865</v>
      </c>
      <c r="G106" s="84">
        <f t="shared" si="12"/>
        <v>55.26485220954053</v>
      </c>
      <c r="H106" s="124">
        <f>B106-D106</f>
        <v>678.9999999999991</v>
      </c>
      <c r="I106" s="124">
        <f t="shared" si="14"/>
        <v>764.3000000000002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556479.6000000001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530247.5000000001</v>
      </c>
      <c r="E107" s="82">
        <f>D107/D150*100</f>
        <v>42.41894144062524</v>
      </c>
      <c r="F107" s="82">
        <f>D107/B107*100</f>
        <v>95.28606259780233</v>
      </c>
      <c r="G107" s="82">
        <f t="shared" si="12"/>
        <v>90.13844242077046</v>
      </c>
      <c r="H107" s="81">
        <f t="shared" si="13"/>
        <v>26232.099999999977</v>
      </c>
      <c r="I107" s="81">
        <f t="shared" si="14"/>
        <v>58011.49999999988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142.7+0.9+78.6+37.4+44.2+140.1+1+20.9+25.7+0.2+2+0.6+0.4+1.8+1.5-0.1+62.6+2.1+1.9+2.9+1+9.8+0.1+52+4.8+2+1.2+2+5.2+2.6-0.1+56.3+43+2.2+0.3+6.3+0.1+46.4+1.3+6.5+1.2+1-0.1+67.4+1.9+0.3+9.6+59+4.3+5.5+18.3+1.1+0.2+37.9+21.6</f>
        <v>1039.5999999999997</v>
      </c>
      <c r="E108" s="6">
        <f>D108/D107*100</f>
        <v>0.19605938736156217</v>
      </c>
      <c r="F108" s="6">
        <f t="shared" si="15"/>
        <v>53.03811030049486</v>
      </c>
      <c r="G108" s="6">
        <f t="shared" si="12"/>
        <v>47.9918751731142</v>
      </c>
      <c r="H108" s="61">
        <f aca="true" t="shared" si="16" ref="H108:H148">B108-D108</f>
        <v>920.5000000000002</v>
      </c>
      <c r="I108" s="61">
        <f t="shared" si="14"/>
        <v>1126.6000000000001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142.7+0.9+78.6+37.4+20.9+42.5+24.8+0.6+32.7+0.1+16.7+37.6+29.1+37.9+0.6</f>
        <v>503.1</v>
      </c>
      <c r="E109" s="1">
        <f>D109/D108*100</f>
        <v>48.393612928049265</v>
      </c>
      <c r="F109" s="1">
        <f t="shared" si="15"/>
        <v>45.98720292504571</v>
      </c>
      <c r="G109" s="1">
        <f t="shared" si="12"/>
        <v>41.45859085290483</v>
      </c>
      <c r="H109" s="44">
        <f t="shared" si="16"/>
        <v>590.9</v>
      </c>
      <c r="I109" s="44">
        <f t="shared" si="14"/>
        <v>710.4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0.113569606645953</v>
      </c>
      <c r="F110" s="6">
        <f>D110/B110*100</f>
        <v>80.7780013413816</v>
      </c>
      <c r="G110" s="6">
        <f t="shared" si="12"/>
        <v>77.37376333033534</v>
      </c>
      <c r="H110" s="61">
        <f t="shared" si="16"/>
        <v>143.30000000000018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0.001980207355998849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0.005035384419539931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82.2+4.4+0.2+16.8+100.8+0.1+8.3+21.3+93.2+14.5+11.8+88.2+4.6+1.1+5.8+6+2.3+112.3+12.6+0.8+1.5+0.2+0.2+72.9+5.6+10.9+0.3+11.7+5.8+0.6+108.3+0.1+3+1.3+29.1+101.7+7.2+3.2+0.7+0.2+0.2+0.2+104.4+5.6+2.8+2.6+104.7+5.8+6.4+2.6</f>
        <v>1187.1000000000001</v>
      </c>
      <c r="E114" s="6">
        <f>D114/D107*100</f>
        <v>0.22387658593392706</v>
      </c>
      <c r="F114" s="6">
        <f t="shared" si="15"/>
        <v>73.49099238531544</v>
      </c>
      <c r="G114" s="6">
        <f t="shared" si="12"/>
        <v>65.01095290251916</v>
      </c>
      <c r="H114" s="61">
        <f t="shared" si="16"/>
        <v>428.1999999999998</v>
      </c>
      <c r="I114" s="61">
        <f t="shared" si="14"/>
        <v>638.8999999999999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</f>
        <v>57</v>
      </c>
      <c r="E117" s="6">
        <f>D117/D107*100</f>
        <v>0.010749697075422324</v>
      </c>
      <c r="F117" s="6">
        <f>D117/B117*100</f>
        <v>51.81818181818182</v>
      </c>
      <c r="G117" s="6">
        <f t="shared" si="12"/>
        <v>51.81818181818182</v>
      </c>
      <c r="H117" s="61">
        <f t="shared" si="16"/>
        <v>53</v>
      </c>
      <c r="I117" s="61">
        <f t="shared" si="14"/>
        <v>53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</f>
        <v>185.99999999999997</v>
      </c>
      <c r="E118" s="6">
        <f>D118/D107*100</f>
        <v>0.035077958877693896</v>
      </c>
      <c r="F118" s="6">
        <f t="shared" si="15"/>
        <v>88.23529411764704</v>
      </c>
      <c r="G118" s="6">
        <f t="shared" si="12"/>
        <v>79.48717948717947</v>
      </c>
      <c r="H118" s="61">
        <f t="shared" si="16"/>
        <v>24.80000000000004</v>
      </c>
      <c r="I118" s="61">
        <f t="shared" si="14"/>
        <v>48.00000000000003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74.19354838709678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0.042772478889575145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26438.7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</f>
        <v>24881.399999999998</v>
      </c>
      <c r="E124" s="17">
        <f>D124/D107*100</f>
        <v>4.692412505480929</v>
      </c>
      <c r="F124" s="6">
        <f t="shared" si="15"/>
        <v>94.10977090401569</v>
      </c>
      <c r="G124" s="6">
        <f t="shared" si="12"/>
        <v>85.43263288009888</v>
      </c>
      <c r="H124" s="61">
        <f t="shared" si="16"/>
        <v>1557.300000000003</v>
      </c>
      <c r="I124" s="61">
        <f t="shared" si="14"/>
        <v>4242.600000000002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0.010372514721898735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</f>
        <v>373.3</v>
      </c>
      <c r="E128" s="17">
        <f>D128/D107*100</f>
        <v>0.07040108628517813</v>
      </c>
      <c r="F128" s="6">
        <f t="shared" si="15"/>
        <v>43.391840055794496</v>
      </c>
      <c r="G128" s="6">
        <f t="shared" si="12"/>
        <v>37.975584944048826</v>
      </c>
      <c r="H128" s="61">
        <f t="shared" si="16"/>
        <v>486.99999999999994</v>
      </c>
      <c r="I128" s="61">
        <f t="shared" si="14"/>
        <v>609.7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27.02919903562819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</f>
        <v>26.8</v>
      </c>
      <c r="E132" s="17">
        <f>D132/D107*100</f>
        <v>0.00505424353721611</v>
      </c>
      <c r="F132" s="6">
        <f t="shared" si="15"/>
        <v>42.675159235668794</v>
      </c>
      <c r="G132" s="6">
        <f t="shared" si="12"/>
        <v>41.80967238689548</v>
      </c>
      <c r="H132" s="61">
        <f t="shared" si="16"/>
        <v>36</v>
      </c>
      <c r="I132" s="61">
        <f t="shared" si="14"/>
        <v>37.3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0.0031683317695981586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</f>
        <v>220.1</v>
      </c>
      <c r="E136" s="17">
        <f>D136/D107*100</f>
        <v>0.041508918005271116</v>
      </c>
      <c r="F136" s="6">
        <f t="shared" si="15"/>
        <v>68.63111942625507</v>
      </c>
      <c r="G136" s="6">
        <f>D136/C136*100</f>
        <v>60.516909540830355</v>
      </c>
      <c r="H136" s="61">
        <f t="shared" si="16"/>
        <v>100.6</v>
      </c>
      <c r="I136" s="61">
        <f t="shared" si="14"/>
        <v>143.6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</f>
        <v>141.69999999999996</v>
      </c>
      <c r="E137" s="103">
        <f>D137/D136*100</f>
        <v>64.37982735120397</v>
      </c>
      <c r="F137" s="1">
        <f t="shared" si="15"/>
        <v>63.146167557932245</v>
      </c>
      <c r="G137" s="1">
        <f>D137/C137*100</f>
        <v>55.50332941637288</v>
      </c>
      <c r="H137" s="44">
        <f t="shared" si="16"/>
        <v>82.70000000000005</v>
      </c>
      <c r="I137" s="44">
        <f t="shared" si="14"/>
        <v>113.60000000000005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</f>
        <v>1027.6</v>
      </c>
      <c r="E138" s="17">
        <f>D138/D107*100</f>
        <v>0.1937962932404207</v>
      </c>
      <c r="F138" s="6">
        <f t="shared" si="15"/>
        <v>88.61676440151777</v>
      </c>
      <c r="G138" s="6">
        <f t="shared" si="12"/>
        <v>81.73719376391982</v>
      </c>
      <c r="H138" s="61">
        <f t="shared" si="16"/>
        <v>132</v>
      </c>
      <c r="I138" s="61">
        <f t="shared" si="14"/>
        <v>229.60000000000014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</f>
        <v>736</v>
      </c>
      <c r="E139" s="1">
        <f>D139/D138*100</f>
        <v>71.62319968859478</v>
      </c>
      <c r="F139" s="1">
        <f aca="true" t="shared" si="17" ref="F139:F147">D139/B139*100</f>
        <v>90.52890528905289</v>
      </c>
      <c r="G139" s="1">
        <f t="shared" si="12"/>
        <v>83.05122997066124</v>
      </c>
      <c r="H139" s="44">
        <f t="shared" si="16"/>
        <v>77</v>
      </c>
      <c r="I139" s="44">
        <f t="shared" si="14"/>
        <v>150.20000000000005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</f>
        <v>21.6</v>
      </c>
      <c r="E140" s="1">
        <f>D140/D138*100</f>
        <v>2.1019852082522386</v>
      </c>
      <c r="F140" s="1">
        <f t="shared" si="17"/>
        <v>72.00000000000001</v>
      </c>
      <c r="G140" s="1">
        <f>D140/C140*100</f>
        <v>54.961832061068705</v>
      </c>
      <c r="H140" s="44">
        <f t="shared" si="16"/>
        <v>8.399999999999999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</f>
        <v>345</v>
      </c>
      <c r="E141" s="17">
        <f>D141/D107*100</f>
        <v>0.06506395598281933</v>
      </c>
      <c r="F141" s="99">
        <f t="shared" si="17"/>
        <v>69.12442396313364</v>
      </c>
      <c r="G141" s="6">
        <f t="shared" si="12"/>
        <v>65.8271322266743</v>
      </c>
      <c r="H141" s="61">
        <f t="shared" si="16"/>
        <v>154.10000000000002</v>
      </c>
      <c r="I141" s="61">
        <f t="shared" si="14"/>
        <v>179.10000000000002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0.4941088831159033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</f>
        <v>32841.399999999994</v>
      </c>
      <c r="E143" s="17">
        <f>D143/D107*100</f>
        <v>6.193598272504818</v>
      </c>
      <c r="F143" s="99">
        <f t="shared" si="17"/>
        <v>82.12341492812006</v>
      </c>
      <c r="G143" s="6">
        <f t="shared" si="12"/>
        <v>73.45097512971907</v>
      </c>
      <c r="H143" s="61">
        <f t="shared" si="16"/>
        <v>7148.900000000009</v>
      </c>
      <c r="I143" s="61">
        <f t="shared" si="14"/>
        <v>11870.600000000006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0.3979273829673878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0.11366390223433395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</f>
        <v>437623.5000000001</v>
      </c>
      <c r="E147" s="17">
        <f>D147/D107*100</f>
        <v>82.53193084361548</v>
      </c>
      <c r="F147" s="6">
        <f t="shared" si="17"/>
        <v>97.80627128921012</v>
      </c>
      <c r="G147" s="6">
        <f t="shared" si="12"/>
        <v>93.4578531133291</v>
      </c>
      <c r="H147" s="61">
        <f t="shared" si="16"/>
        <v>9815.59999999986</v>
      </c>
      <c r="I147" s="61">
        <f t="shared" si="14"/>
        <v>30634.09999999992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</f>
        <v>24167.999999999993</v>
      </c>
      <c r="E148" s="17">
        <f>D148/D107*100</f>
        <v>4.557871559979064</v>
      </c>
      <c r="F148" s="6">
        <f t="shared" si="15"/>
        <v>90.90909090909088</v>
      </c>
      <c r="G148" s="6">
        <f t="shared" si="12"/>
        <v>83.33333333333331</v>
      </c>
      <c r="H148" s="61">
        <f t="shared" si="16"/>
        <v>2416.8000000000065</v>
      </c>
      <c r="I148" s="61">
        <f t="shared" si="14"/>
        <v>4833.600000000006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568612.5000000001</v>
      </c>
      <c r="C149" s="77">
        <f>C43+C69+C72+C77+C79+C87+C102+C107+C100+C84+C98</f>
        <v>602358.3</v>
      </c>
      <c r="D149" s="53">
        <f>D43+D69+D72+D77+D79+D87+D102+D107+D100+D84+D98</f>
        <v>537823.7000000001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1416911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1250025.3000000003</v>
      </c>
      <c r="E150" s="31">
        <v>100</v>
      </c>
      <c r="F150" s="3">
        <f>D150/B150*100</f>
        <v>88.221864323165</v>
      </c>
      <c r="G150" s="3">
        <f aca="true" t="shared" si="18" ref="G150:G156">D150/C150*100</f>
        <v>81.46933953686988</v>
      </c>
      <c r="H150" s="47">
        <f aca="true" t="shared" si="19" ref="H150:H156">B150-D150</f>
        <v>166885.69999999972</v>
      </c>
      <c r="I150" s="47">
        <f aca="true" t="shared" si="20" ref="I150:I156">C150-D150</f>
        <v>284325.2999999998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499383.1999999999</v>
      </c>
      <c r="E151" s="6">
        <f>D151/D150*100</f>
        <v>39.9498474150883</v>
      </c>
      <c r="F151" s="6">
        <f aca="true" t="shared" si="21" ref="F151:F156">D151/B151*100</f>
        <v>89.9405479101717</v>
      </c>
      <c r="G151" s="6">
        <f t="shared" si="18"/>
        <v>82.1278438380419</v>
      </c>
      <c r="H151" s="61">
        <f t="shared" si="19"/>
        <v>55853.79999999999</v>
      </c>
      <c r="I151" s="72">
        <f t="shared" si="20"/>
        <v>108672.69999999978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60897.89999999998</v>
      </c>
      <c r="E152" s="6">
        <f>D152/D150*100</f>
        <v>4.87173339611606</v>
      </c>
      <c r="F152" s="6">
        <f t="shared" si="21"/>
        <v>58.51741169235497</v>
      </c>
      <c r="G152" s="6">
        <f t="shared" si="18"/>
        <v>49.80804022730914</v>
      </c>
      <c r="H152" s="61">
        <f t="shared" si="19"/>
        <v>43170.100000000035</v>
      </c>
      <c r="I152" s="72">
        <f t="shared" si="20"/>
        <v>61367.30000000003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25921.700000000008</v>
      </c>
      <c r="E153" s="6">
        <f>D153/D150*100</f>
        <v>2.0736940284328647</v>
      </c>
      <c r="F153" s="6">
        <f t="shared" si="21"/>
        <v>75.33538322037643</v>
      </c>
      <c r="G153" s="6">
        <f t="shared" si="18"/>
        <v>70.30604993788955</v>
      </c>
      <c r="H153" s="61">
        <f t="shared" si="19"/>
        <v>8486.7</v>
      </c>
      <c r="I153" s="72">
        <f t="shared" si="20"/>
        <v>10948.099999999995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26492.2</v>
      </c>
      <c r="C154" s="60">
        <f>C12+C24+C104+C63+C38+C93+C129+C56</f>
        <v>29011.600000000002</v>
      </c>
      <c r="D154" s="60">
        <f>D12+D24+D104+D63+D38+D93+D129+D56</f>
        <v>19827.500000000004</v>
      </c>
      <c r="E154" s="6">
        <f>D154/D150*100</f>
        <v>1.5861678959617858</v>
      </c>
      <c r="F154" s="6">
        <f t="shared" si="21"/>
        <v>74.84278391375577</v>
      </c>
      <c r="G154" s="6">
        <f t="shared" si="18"/>
        <v>68.34335231424672</v>
      </c>
      <c r="H154" s="61">
        <f t="shared" si="19"/>
        <v>6664.699999999997</v>
      </c>
      <c r="I154" s="72">
        <f t="shared" si="20"/>
        <v>9184.099999999999</v>
      </c>
      <c r="K154" s="39"/>
      <c r="L154" s="90"/>
    </row>
    <row r="155" spans="1:12" ht="18.75">
      <c r="A155" s="18" t="s">
        <v>2</v>
      </c>
      <c r="B155" s="60">
        <f>B9+B21+B47+B53+B122</f>
        <v>21409.5</v>
      </c>
      <c r="C155" s="60">
        <f>C9+C21+C47+C53+C122</f>
        <v>22329.699999999997</v>
      </c>
      <c r="D155" s="60">
        <f>D9+D21+D47+D53+D122</f>
        <v>17934.899999999994</v>
      </c>
      <c r="E155" s="6">
        <f>D155/D150*100</f>
        <v>1.4347629603976808</v>
      </c>
      <c r="F155" s="6">
        <f t="shared" si="21"/>
        <v>83.77075597281578</v>
      </c>
      <c r="G155" s="6">
        <f t="shared" si="18"/>
        <v>80.31858914360693</v>
      </c>
      <c r="H155" s="61">
        <f t="shared" si="19"/>
        <v>3474.600000000006</v>
      </c>
      <c r="I155" s="72">
        <f t="shared" si="20"/>
        <v>4394.800000000003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675295.9000000001</v>
      </c>
      <c r="C156" s="78">
        <f>C150-C151-C152-C153-C154-C155</f>
        <v>715818.4000000005</v>
      </c>
      <c r="D156" s="78">
        <f>D150-D151-D152-D153-D154-D155</f>
        <v>626060.1000000003</v>
      </c>
      <c r="E156" s="36">
        <f>D156/D150*100</f>
        <v>50.083794304003305</v>
      </c>
      <c r="F156" s="36">
        <f t="shared" si="21"/>
        <v>92.70900356421537</v>
      </c>
      <c r="G156" s="36">
        <f t="shared" si="18"/>
        <v>87.46074423345361</v>
      </c>
      <c r="H156" s="127">
        <f t="shared" si="19"/>
        <v>49235.799999999814</v>
      </c>
      <c r="I156" s="127">
        <f t="shared" si="20"/>
        <v>89758.30000000016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1250025.3000000003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1250025.3000000003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2016-11-08T06:03:25Z</dcterms:modified>
  <cp:category/>
  <cp:version/>
  <cp:contentType/>
  <cp:contentStatus/>
</cp:coreProperties>
</file>